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790" windowWidth="28830" windowHeight="7035" tabRatio="728"/>
  </bookViews>
  <sheets>
    <sheet name="Показатели энерго" sheetId="3" r:id="rId1"/>
  </sheets>
  <definedNames>
    <definedName name="_xlnm.Print_Area" localSheetId="0">'Показатели энерго'!$A$1:$J$27</definedName>
  </definedNames>
  <calcPr calcId="145621"/>
</workbook>
</file>

<file path=xl/calcChain.xml><?xml version="1.0" encoding="utf-8"?>
<calcChain xmlns="http://schemas.openxmlformats.org/spreadsheetml/2006/main">
  <c r="N28" i="3" l="1"/>
  <c r="N29" i="3" l="1"/>
  <c r="M29" i="3"/>
  <c r="M28" i="3"/>
  <c r="H21" i="3"/>
  <c r="H22" i="3"/>
  <c r="L28" i="3"/>
  <c r="G20" i="3" l="1"/>
  <c r="H26" i="3"/>
  <c r="H27" i="3"/>
  <c r="H25" i="3" l="1"/>
  <c r="H23" i="3"/>
  <c r="G26" i="3"/>
  <c r="G27" i="3"/>
  <c r="G25" i="3"/>
  <c r="B17" i="3"/>
  <c r="C17" i="3" s="1"/>
  <c r="D17" i="3" s="1"/>
  <c r="E17" i="3" s="1"/>
  <c r="F17" i="3" s="1"/>
  <c r="G17" i="3" s="1"/>
  <c r="I17" i="3" l="1"/>
  <c r="H20" i="3"/>
  <c r="G21" i="3"/>
  <c r="G22" i="3"/>
  <c r="G23" i="3"/>
</calcChain>
</file>

<file path=xl/sharedStrings.xml><?xml version="1.0" encoding="utf-8"?>
<sst xmlns="http://schemas.openxmlformats.org/spreadsheetml/2006/main" count="46" uniqueCount="43">
  <si>
    <t>%</t>
  </si>
  <si>
    <t>Примечание (причины отклонения от плановых показателей)</t>
  </si>
  <si>
    <t>"Энергоэффективность и развитие энергетики в Ненецком автономном округе"</t>
  </si>
  <si>
    <t xml:space="preserve">Удельный расход топлива на выработку электроэнергии на ДЭС
</t>
  </si>
  <si>
    <t>г/кВтч</t>
  </si>
  <si>
    <t>тонн</t>
  </si>
  <si>
    <t>Сведения</t>
  </si>
  <si>
    <t>о достижении целевых показателей государственной программы Ненецкого автономного округа</t>
  </si>
  <si>
    <t xml:space="preserve">Наименование целевого показателя </t>
  </si>
  <si>
    <t>Ед. изм.</t>
  </si>
  <si>
    <t>Значение целевых показателей государственной программы (подпрограмм)</t>
  </si>
  <si>
    <t>Год, предшествующий отчетному</t>
  </si>
  <si>
    <t>Отчетный год</t>
  </si>
  <si>
    <t>План</t>
  </si>
  <si>
    <t>Факт</t>
  </si>
  <si>
    <t>Абсолютное отклонение    (+,-)</t>
  </si>
  <si>
    <t>Оценка степени достижения целей и задач государственной программы (фактическое значение целевого показателя/плановое значение целевого показателя) (в соответствии с Методикой оценки эффективности реализации государственных программ Ненецкого автономного округа), в %</t>
  </si>
  <si>
    <t>Обоснование отклонений значения целевого показателя на конец отчетного года</t>
  </si>
  <si>
    <t>Государственная программа Ненецкого автономного округа "Энергоэффективность и развитие энергетики в Ненецком автономном округе"</t>
  </si>
  <si>
    <t>Подпрограмма 1 "Развитие энергетического комплекса в Ненецком автономном округе"</t>
  </si>
  <si>
    <t>№ п/п</t>
  </si>
  <si>
    <t>Подпрограмма 2 "Газификация и газоснабжение на территории Ненецкого автономного округа"</t>
  </si>
  <si>
    <t>м3</t>
  </si>
  <si>
    <t>Протяженность газотранспортной системы</t>
  </si>
  <si>
    <t>Увеличение доли газа в топливном балансе региона</t>
  </si>
  <si>
    <t>км</t>
  </si>
  <si>
    <t>Годовой объем завозимого каменного угля на 1 человека</t>
  </si>
  <si>
    <t>Годовой объем завозимого дизельного топлива на
1 человека</t>
  </si>
  <si>
    <t>Доля потерь электроэнергии в электросетях</t>
  </si>
  <si>
    <t>Годовой объем поставляемого природного газа на 1 человека</t>
  </si>
  <si>
    <t>в  2016 году</t>
  </si>
  <si>
    <t xml:space="preserve">                          к годовому отчету о ходе реализации и оценке</t>
  </si>
  <si>
    <t xml:space="preserve">                          Ненецкого автономного округа</t>
  </si>
  <si>
    <t xml:space="preserve">                                                    Приложение 1</t>
  </si>
  <si>
    <t xml:space="preserve">                          "Энергоэффективность и развитие энергетики</t>
  </si>
  <si>
    <t xml:space="preserve">                           в Ненецком автономном округе"</t>
  </si>
  <si>
    <t xml:space="preserve">                          эффективности государственной программы</t>
  </si>
  <si>
    <t>В связи с ограниченными возможностями финансирования мероприятий по газификации населенных пунктов показатель не достиг запланированного уровня</t>
  </si>
  <si>
    <t>Высокий уровень износа и  недостаточное финансирование реконструкции и строительства объектов энергетики</t>
  </si>
  <si>
    <t>всего</t>
  </si>
  <si>
    <t>более 95</t>
  </si>
  <si>
    <t>более 75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</si>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</sst>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000"/>
    <numFmt numFmtId="167" formatCode="0.000000"/>
    <numFmt numFmtId="168" formatCode="0.0%"/>
    <numFmt numFmtId="169" formatCode="#,##0.0\ &quot;₽&quot;"/>
    <numFmt numFmtId="170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7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F12" zoomScale="90" zoomScaleNormal="90" zoomScaleSheetLayoutView="100" workbookViewId="0">
      <selection activeCell="N29" sqref="N29"/>
    </sheetView>
  </sheetViews>
  <sheetFormatPr defaultColWidth="13.5703125" defaultRowHeight="15.75" x14ac:dyDescent="0.25"/>
  <cols>
    <col min="1" max="1" width="9.140625" style="1" customWidth="1"/>
    <col min="2" max="2" width="29.5703125" style="1" customWidth="1"/>
    <col min="3" max="3" width="12.140625" style="1" customWidth="1"/>
    <col min="4" max="4" width="19.28515625" style="1" customWidth="1"/>
    <col min="5" max="5" width="14.140625" style="1" customWidth="1"/>
    <col min="6" max="6" width="14.5703125" style="1" customWidth="1"/>
    <col min="7" max="7" width="15.28515625" style="1" customWidth="1"/>
    <col min="8" max="8" width="36.7109375" style="1" customWidth="1"/>
    <col min="9" max="9" width="61.28515625" style="1" hidden="1" customWidth="1"/>
    <col min="10" max="10" width="23.7109375" style="1" customWidth="1"/>
    <col min="11" max="11" width="13.5703125" style="1" hidden="1" customWidth="1"/>
    <col min="12" max="12" width="9.28515625" style="1" customWidth="1"/>
    <col min="13" max="13" width="8.7109375" style="1" customWidth="1"/>
    <col min="14" max="14" width="15.140625" style="1" customWidth="1"/>
    <col min="15" max="15" width="16.140625" style="1" customWidth="1"/>
    <col min="16" max="16" width="14.85546875" style="1" customWidth="1"/>
    <col min="17" max="16384" width="13.5703125" style="1"/>
  </cols>
  <sheetData>
    <row r="1" spans="1:19" ht="14.45" customHeight="1" x14ac:dyDescent="0.25">
      <c r="B1" s="3"/>
      <c r="C1" s="3"/>
      <c r="D1" s="3"/>
      <c r="E1" s="6"/>
      <c r="F1" s="6"/>
      <c r="G1" s="50" t="s">
        <v>33</v>
      </c>
      <c r="H1" s="50"/>
      <c r="I1" s="50"/>
      <c r="J1" s="50"/>
    </row>
    <row r="2" spans="1:19" ht="15" customHeight="1" x14ac:dyDescent="0.25">
      <c r="B2" s="3"/>
      <c r="C2" s="3"/>
      <c r="D2" s="3"/>
      <c r="E2" s="3"/>
      <c r="F2" s="3"/>
      <c r="G2" s="12"/>
      <c r="H2" s="50" t="s">
        <v>31</v>
      </c>
      <c r="I2" s="50"/>
      <c r="J2" s="50"/>
    </row>
    <row r="3" spans="1:19" ht="16.5" customHeight="1" x14ac:dyDescent="0.25">
      <c r="B3" s="3"/>
      <c r="C3" s="3"/>
      <c r="D3" s="3"/>
      <c r="E3" s="3"/>
      <c r="F3" s="3"/>
      <c r="G3" s="12"/>
      <c r="H3" s="50" t="s">
        <v>36</v>
      </c>
      <c r="I3" s="50"/>
      <c r="J3" s="50"/>
    </row>
    <row r="4" spans="1:19" ht="14.25" customHeight="1" x14ac:dyDescent="0.25">
      <c r="B4" s="3"/>
      <c r="C4" s="3"/>
      <c r="D4" s="3"/>
      <c r="E4" s="3"/>
      <c r="F4" s="3"/>
      <c r="G4" s="12"/>
      <c r="H4" s="50" t="s">
        <v>32</v>
      </c>
      <c r="I4" s="50"/>
      <c r="J4" s="50"/>
    </row>
    <row r="5" spans="1:19" ht="15" customHeight="1" x14ac:dyDescent="0.25">
      <c r="B5" s="3"/>
      <c r="C5" s="3"/>
      <c r="D5" s="3"/>
      <c r="E5" s="3"/>
      <c r="F5" s="3"/>
      <c r="G5" s="12"/>
      <c r="H5" s="50" t="s">
        <v>34</v>
      </c>
      <c r="I5" s="50"/>
      <c r="J5" s="50"/>
    </row>
    <row r="6" spans="1:19" ht="15" customHeight="1" x14ac:dyDescent="0.25">
      <c r="B6" s="3"/>
      <c r="C6" s="3"/>
      <c r="D6" s="3"/>
      <c r="E6" s="3"/>
      <c r="F6" s="3"/>
      <c r="G6" s="12"/>
      <c r="H6" s="50" t="s">
        <v>35</v>
      </c>
      <c r="I6" s="50"/>
      <c r="J6" s="50"/>
    </row>
    <row r="7" spans="1:19" ht="9" customHeight="1" x14ac:dyDescent="0.25">
      <c r="B7" s="3"/>
      <c r="C7" s="3"/>
      <c r="D7" s="3"/>
      <c r="E7" s="3"/>
      <c r="F7" s="3"/>
      <c r="G7" s="3"/>
      <c r="H7" s="3"/>
      <c r="I7" s="3"/>
    </row>
    <row r="8" spans="1:19" ht="9" customHeight="1" x14ac:dyDescent="0.25">
      <c r="B8" s="3"/>
      <c r="C8" s="3"/>
      <c r="D8" s="3"/>
      <c r="E8" s="3"/>
      <c r="F8" s="3"/>
      <c r="G8" s="3"/>
      <c r="H8" s="3"/>
      <c r="I8" s="3"/>
    </row>
    <row r="9" spans="1:19" x14ac:dyDescent="0.25">
      <c r="B9" s="52" t="s">
        <v>6</v>
      </c>
      <c r="C9" s="52"/>
      <c r="D9" s="52"/>
      <c r="E9" s="52"/>
      <c r="F9" s="52"/>
      <c r="G9" s="52"/>
      <c r="H9" s="52"/>
      <c r="I9" s="52"/>
      <c r="J9" s="52"/>
    </row>
    <row r="10" spans="1:19" x14ac:dyDescent="0.25">
      <c r="B10" s="52" t="s">
        <v>7</v>
      </c>
      <c r="C10" s="52"/>
      <c r="D10" s="52"/>
      <c r="E10" s="52"/>
      <c r="F10" s="52"/>
      <c r="G10" s="52"/>
      <c r="H10" s="52"/>
      <c r="I10" s="52"/>
      <c r="J10" s="52"/>
      <c r="L10" s="55"/>
      <c r="M10" s="55"/>
      <c r="N10" s="55"/>
      <c r="O10" s="55"/>
      <c r="P10" s="55"/>
      <c r="Q10" s="55"/>
      <c r="R10" s="55"/>
      <c r="S10" s="55"/>
    </row>
    <row r="11" spans="1:19" ht="16.5" customHeight="1" x14ac:dyDescent="0.25">
      <c r="B11" s="53" t="s">
        <v>2</v>
      </c>
      <c r="C11" s="54"/>
      <c r="D11" s="54"/>
      <c r="E11" s="54"/>
      <c r="F11" s="54"/>
      <c r="G11" s="54"/>
      <c r="H11" s="54"/>
      <c r="I11" s="54"/>
      <c r="J11" s="54"/>
      <c r="L11" s="55"/>
      <c r="M11" s="55"/>
      <c r="N11" s="55"/>
      <c r="O11" s="55"/>
      <c r="P11" s="55"/>
      <c r="Q11" s="55"/>
      <c r="R11" s="55"/>
      <c r="S11" s="55"/>
    </row>
    <row r="12" spans="1:19" x14ac:dyDescent="0.25">
      <c r="B12" s="51" t="s">
        <v>30</v>
      </c>
      <c r="C12" s="52"/>
      <c r="D12" s="52"/>
      <c r="E12" s="52"/>
      <c r="F12" s="52"/>
      <c r="G12" s="52"/>
      <c r="H12" s="52"/>
      <c r="I12" s="52"/>
      <c r="J12" s="52"/>
      <c r="L12" s="55"/>
      <c r="M12" s="55"/>
      <c r="N12" s="55"/>
      <c r="O12" s="55"/>
      <c r="P12" s="55"/>
      <c r="Q12" s="55"/>
      <c r="R12" s="55"/>
      <c r="S12" s="55"/>
    </row>
    <row r="13" spans="1:19" x14ac:dyDescent="0.25">
      <c r="B13" s="3"/>
      <c r="C13" s="3"/>
      <c r="D13" s="3"/>
      <c r="E13" s="3"/>
      <c r="F13" s="3"/>
      <c r="G13" s="3"/>
      <c r="H13" s="3"/>
      <c r="I13" s="3"/>
      <c r="L13" s="55"/>
      <c r="M13" s="55"/>
      <c r="N13" s="55"/>
      <c r="O13" s="55"/>
      <c r="P13" s="55"/>
      <c r="Q13" s="55"/>
      <c r="R13" s="55"/>
      <c r="S13" s="55"/>
    </row>
    <row r="14" spans="1:19" ht="58.5" customHeight="1" x14ac:dyDescent="0.25">
      <c r="A14" s="35" t="s">
        <v>20</v>
      </c>
      <c r="B14" s="39" t="s">
        <v>8</v>
      </c>
      <c r="C14" s="39" t="s">
        <v>9</v>
      </c>
      <c r="D14" s="45" t="s">
        <v>10</v>
      </c>
      <c r="E14" s="46"/>
      <c r="F14" s="47"/>
      <c r="G14" s="39" t="s">
        <v>15</v>
      </c>
      <c r="H14" s="39" t="s">
        <v>16</v>
      </c>
      <c r="I14" s="13" t="s">
        <v>1</v>
      </c>
      <c r="J14" s="42" t="s">
        <v>17</v>
      </c>
      <c r="L14" s="55"/>
      <c r="M14" s="55"/>
      <c r="N14" s="55"/>
      <c r="O14" s="55"/>
      <c r="P14" s="55"/>
      <c r="Q14" s="55"/>
      <c r="R14" s="55"/>
      <c r="S14" s="55"/>
    </row>
    <row r="15" spans="1:19" ht="38.25" customHeight="1" x14ac:dyDescent="0.25">
      <c r="A15" s="36"/>
      <c r="B15" s="40"/>
      <c r="C15" s="40"/>
      <c r="D15" s="45" t="s">
        <v>11</v>
      </c>
      <c r="E15" s="48" t="s">
        <v>12</v>
      </c>
      <c r="F15" s="48"/>
      <c r="G15" s="40"/>
      <c r="H15" s="40"/>
      <c r="I15" s="13"/>
      <c r="J15" s="43"/>
      <c r="L15" s="55"/>
      <c r="M15" s="55"/>
      <c r="N15" s="55"/>
      <c r="O15" s="55"/>
      <c r="P15" s="55"/>
      <c r="Q15" s="55"/>
      <c r="R15" s="55"/>
      <c r="S15" s="55"/>
    </row>
    <row r="16" spans="1:19" ht="44.25" customHeight="1" x14ac:dyDescent="0.25">
      <c r="A16" s="37"/>
      <c r="B16" s="41"/>
      <c r="C16" s="41"/>
      <c r="D16" s="49"/>
      <c r="E16" s="13" t="s">
        <v>13</v>
      </c>
      <c r="F16" s="13" t="s">
        <v>14</v>
      </c>
      <c r="G16" s="41"/>
      <c r="H16" s="41"/>
      <c r="I16" s="13"/>
      <c r="J16" s="44"/>
      <c r="L16" s="55"/>
      <c r="M16" s="55"/>
      <c r="N16" s="55"/>
      <c r="O16" s="55"/>
      <c r="P16" s="55"/>
      <c r="Q16" s="55"/>
      <c r="R16" s="55"/>
      <c r="S16" s="55"/>
    </row>
    <row r="17" spans="1:19" s="5" customFormat="1" ht="12.75" x14ac:dyDescent="0.2">
      <c r="A17" s="4">
        <v>1</v>
      </c>
      <c r="B17" s="4">
        <f>A17+1</f>
        <v>2</v>
      </c>
      <c r="C17" s="4">
        <f t="shared" ref="C17:I17" si="0">B17+1</f>
        <v>3</v>
      </c>
      <c r="D17" s="4">
        <f t="shared" si="0"/>
        <v>4</v>
      </c>
      <c r="E17" s="4">
        <f t="shared" si="0"/>
        <v>5</v>
      </c>
      <c r="F17" s="4">
        <f t="shared" si="0"/>
        <v>6</v>
      </c>
      <c r="G17" s="4">
        <f t="shared" si="0"/>
        <v>7</v>
      </c>
      <c r="H17" s="4">
        <v>8</v>
      </c>
      <c r="I17" s="4">
        <f t="shared" si="0"/>
        <v>9</v>
      </c>
      <c r="J17" s="4">
        <v>9</v>
      </c>
      <c r="L17" s="56"/>
      <c r="M17" s="56"/>
      <c r="N17" s="56"/>
      <c r="O17" s="56"/>
      <c r="P17" s="56"/>
      <c r="Q17" s="56"/>
      <c r="R17" s="56"/>
      <c r="S17" s="56"/>
    </row>
    <row r="18" spans="1:19" s="5" customFormat="1" x14ac:dyDescent="0.2">
      <c r="A18" s="38" t="s">
        <v>18</v>
      </c>
      <c r="B18" s="38"/>
      <c r="C18" s="38"/>
      <c r="D18" s="38"/>
      <c r="E18" s="38"/>
      <c r="F18" s="38"/>
      <c r="G18" s="38"/>
      <c r="H18" s="38"/>
      <c r="I18" s="38"/>
      <c r="J18" s="38"/>
      <c r="K18" s="5" t="s">
        <v>39</v>
      </c>
      <c r="L18" s="70" t="s">
        <v>39</v>
      </c>
      <c r="M18" s="70" t="s">
        <v>40</v>
      </c>
      <c r="N18" s="70" t="s">
        <v>41</v>
      </c>
      <c r="O18" s="56"/>
      <c r="P18" s="56"/>
      <c r="Q18" s="56"/>
      <c r="R18" s="56"/>
      <c r="S18" s="56"/>
    </row>
    <row r="19" spans="1:19" s="5" customFormat="1" x14ac:dyDescent="0.2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L19" s="70"/>
      <c r="M19" s="70"/>
      <c r="N19" s="70"/>
      <c r="O19" s="56"/>
      <c r="P19" s="56"/>
      <c r="Q19" s="56"/>
      <c r="R19" s="56"/>
      <c r="S19" s="56"/>
    </row>
    <row r="20" spans="1:19" ht="62.25" customHeight="1" x14ac:dyDescent="0.25">
      <c r="A20" s="2">
        <v>1</v>
      </c>
      <c r="B20" s="26" t="s">
        <v>3</v>
      </c>
      <c r="C20" s="14" t="s">
        <v>4</v>
      </c>
      <c r="D20" s="15">
        <v>317.89999999999998</v>
      </c>
      <c r="E20" s="22">
        <v>314.7</v>
      </c>
      <c r="F20" s="16">
        <v>291</v>
      </c>
      <c r="G20" s="23">
        <f>F20-E20</f>
        <v>-23.699999999999989</v>
      </c>
      <c r="H20" s="17">
        <f>E20/F20*100</f>
        <v>108.14432989690721</v>
      </c>
      <c r="I20" s="15"/>
      <c r="J20" s="29"/>
      <c r="L20" s="31">
        <v>1</v>
      </c>
      <c r="M20" s="31">
        <v>1</v>
      </c>
      <c r="N20" s="31">
        <v>1</v>
      </c>
      <c r="O20" s="31"/>
      <c r="P20" s="31"/>
      <c r="Q20" s="31"/>
      <c r="R20" s="57"/>
      <c r="S20" s="31"/>
    </row>
    <row r="21" spans="1:19" ht="49.5" customHeight="1" x14ac:dyDescent="0.25">
      <c r="A21" s="2">
        <v>2</v>
      </c>
      <c r="B21" s="18" t="s">
        <v>26</v>
      </c>
      <c r="C21" s="7" t="s">
        <v>5</v>
      </c>
      <c r="D21" s="7">
        <v>0.67</v>
      </c>
      <c r="E21" s="7">
        <v>1.53</v>
      </c>
      <c r="F21" s="11">
        <v>1.23</v>
      </c>
      <c r="G21" s="10">
        <f>F21-E21</f>
        <v>-0.30000000000000004</v>
      </c>
      <c r="H21" s="8">
        <f>E21/F21*100</f>
        <v>124.39024390243902</v>
      </c>
      <c r="I21" s="7"/>
      <c r="J21" s="27"/>
      <c r="L21" s="31">
        <v>1</v>
      </c>
      <c r="M21" s="58">
        <v>1</v>
      </c>
      <c r="N21" s="58">
        <v>1</v>
      </c>
      <c r="O21" s="59"/>
      <c r="P21" s="59"/>
      <c r="Q21" s="58"/>
      <c r="R21" s="60"/>
      <c r="S21" s="61"/>
    </row>
    <row r="22" spans="1:19" ht="57.75" customHeight="1" x14ac:dyDescent="0.25">
      <c r="A22" s="2">
        <v>3</v>
      </c>
      <c r="B22" s="18" t="s">
        <v>27</v>
      </c>
      <c r="C22" s="7" t="s">
        <v>5</v>
      </c>
      <c r="D22" s="10">
        <v>0.26</v>
      </c>
      <c r="E22" s="7">
        <v>0.84</v>
      </c>
      <c r="F22" s="10">
        <v>0.81599999999999995</v>
      </c>
      <c r="G22" s="10">
        <f>F22-E22</f>
        <v>-2.4000000000000021E-2</v>
      </c>
      <c r="H22" s="8">
        <f>E22/F22*100</f>
        <v>102.94117647058825</v>
      </c>
      <c r="I22" s="7"/>
      <c r="J22" s="27"/>
      <c r="L22" s="31">
        <v>1</v>
      </c>
      <c r="M22" s="58">
        <v>1</v>
      </c>
      <c r="N22" s="58">
        <v>1</v>
      </c>
      <c r="O22" s="58"/>
      <c r="P22" s="59"/>
      <c r="Q22" s="31"/>
      <c r="R22" s="60"/>
      <c r="S22" s="61"/>
    </row>
    <row r="23" spans="1:19" ht="74.25" customHeight="1" x14ac:dyDescent="0.25">
      <c r="A23" s="2">
        <v>4</v>
      </c>
      <c r="B23" s="18" t="s">
        <v>28</v>
      </c>
      <c r="C23" s="7" t="s">
        <v>0</v>
      </c>
      <c r="D23" s="7">
        <v>9.41</v>
      </c>
      <c r="E23" s="10">
        <v>9.4</v>
      </c>
      <c r="F23" s="24">
        <v>10.8</v>
      </c>
      <c r="G23" s="10">
        <f>F23-E23</f>
        <v>1.4000000000000004</v>
      </c>
      <c r="H23" s="8">
        <f>E23/F23*100</f>
        <v>87.037037037037038</v>
      </c>
      <c r="I23" s="7"/>
      <c r="J23" s="30" t="s">
        <v>38</v>
      </c>
      <c r="L23" s="31">
        <v>1</v>
      </c>
      <c r="M23" s="58"/>
      <c r="N23" s="58">
        <v>1</v>
      </c>
      <c r="O23" s="58"/>
      <c r="P23" s="59"/>
      <c r="Q23" s="58"/>
      <c r="R23" s="62"/>
      <c r="S23" s="61"/>
    </row>
    <row r="24" spans="1:19" ht="22.5" customHeight="1" x14ac:dyDescent="0.25">
      <c r="A24" s="32" t="s">
        <v>21</v>
      </c>
      <c r="B24" s="33"/>
      <c r="C24" s="33"/>
      <c r="D24" s="33"/>
      <c r="E24" s="33"/>
      <c r="F24" s="33"/>
      <c r="G24" s="33"/>
      <c r="H24" s="33"/>
      <c r="I24" s="33"/>
      <c r="J24" s="34"/>
      <c r="L24" s="31"/>
      <c r="M24" s="57"/>
      <c r="N24" s="57"/>
      <c r="O24" s="57"/>
      <c r="P24" s="59"/>
      <c r="Q24" s="57"/>
      <c r="R24" s="62"/>
      <c r="S24" s="61"/>
    </row>
    <row r="25" spans="1:19" ht="78" customHeight="1" x14ac:dyDescent="0.25">
      <c r="A25" s="2">
        <v>5</v>
      </c>
      <c r="B25" s="18" t="s">
        <v>29</v>
      </c>
      <c r="C25" s="2" t="s">
        <v>22</v>
      </c>
      <c r="D25" s="7">
        <v>2748</v>
      </c>
      <c r="E25" s="19">
        <v>3057</v>
      </c>
      <c r="F25" s="20">
        <v>2600</v>
      </c>
      <c r="G25" s="10">
        <f>F25-E25</f>
        <v>-457</v>
      </c>
      <c r="H25" s="8">
        <f>F25/E25*100</f>
        <v>85.050703303892703</v>
      </c>
      <c r="I25" s="7"/>
      <c r="J25" s="30" t="s">
        <v>37</v>
      </c>
      <c r="L25" s="71">
        <v>1</v>
      </c>
      <c r="M25" s="63"/>
      <c r="N25" s="71">
        <v>1</v>
      </c>
      <c r="O25" s="63"/>
      <c r="P25" s="63"/>
      <c r="Q25" s="63"/>
      <c r="R25" s="64"/>
      <c r="S25" s="61"/>
    </row>
    <row r="26" spans="1:19" ht="41.25" customHeight="1" x14ac:dyDescent="0.25">
      <c r="A26" s="2">
        <v>6</v>
      </c>
      <c r="B26" s="18" t="s">
        <v>23</v>
      </c>
      <c r="C26" s="2" t="s">
        <v>25</v>
      </c>
      <c r="D26" s="7">
        <v>177.1</v>
      </c>
      <c r="E26" s="21">
        <v>194.3</v>
      </c>
      <c r="F26" s="9">
        <v>194.3</v>
      </c>
      <c r="G26" s="7">
        <f t="shared" ref="G26:G27" si="1">F26-E26</f>
        <v>0</v>
      </c>
      <c r="H26" s="8">
        <f t="shared" ref="H26:H27" si="2">F26/E26*100</f>
        <v>100</v>
      </c>
      <c r="I26" s="7"/>
      <c r="J26" s="27"/>
      <c r="L26" s="31">
        <v>1</v>
      </c>
      <c r="M26" s="71">
        <v>1</v>
      </c>
      <c r="N26" s="71" t="s">
        <v>42</v>
      </c>
      <c r="O26" s="55"/>
      <c r="P26" s="55"/>
      <c r="Q26" s="55"/>
      <c r="R26" s="55"/>
      <c r="S26" s="55"/>
    </row>
    <row r="27" spans="1:19" ht="31.5" x14ac:dyDescent="0.25">
      <c r="A27" s="2">
        <v>7</v>
      </c>
      <c r="B27" s="18" t="s">
        <v>24</v>
      </c>
      <c r="C27" s="7" t="s">
        <v>0</v>
      </c>
      <c r="D27" s="21">
        <v>75</v>
      </c>
      <c r="E27" s="21">
        <v>75</v>
      </c>
      <c r="F27" s="25">
        <v>75</v>
      </c>
      <c r="G27" s="7">
        <f t="shared" si="1"/>
        <v>0</v>
      </c>
      <c r="H27" s="8">
        <f t="shared" si="2"/>
        <v>100</v>
      </c>
      <c r="I27" s="7"/>
      <c r="J27" s="27"/>
      <c r="L27" s="31">
        <v>1</v>
      </c>
      <c r="M27" s="58">
        <v>1</v>
      </c>
      <c r="N27" s="31">
        <v>1</v>
      </c>
      <c r="O27" s="55"/>
      <c r="P27" s="55"/>
      <c r="Q27" s="55"/>
      <c r="R27" s="55"/>
      <c r="S27" s="55"/>
    </row>
    <row r="28" spans="1:19" x14ac:dyDescent="0.25">
      <c r="L28" s="72">
        <f>L20+L21+L22+L23+L25+L26+L27</f>
        <v>7</v>
      </c>
      <c r="M28" s="58">
        <f>M20+M21+M22+M26+M27</f>
        <v>5</v>
      </c>
      <c r="N28" s="58">
        <f>N20+N21+N22+N23+N25+N26+N27</f>
        <v>7</v>
      </c>
      <c r="O28" s="55"/>
      <c r="P28" s="55"/>
      <c r="Q28" s="55"/>
      <c r="R28" s="55"/>
      <c r="S28" s="55"/>
    </row>
    <row r="29" spans="1:19" x14ac:dyDescent="0.25">
      <c r="L29" s="31"/>
      <c r="M29" s="73">
        <f>M28/L28</f>
        <v>0.7142857142857143</v>
      </c>
      <c r="N29" s="73">
        <f>N28/L28</f>
        <v>1</v>
      </c>
      <c r="O29" s="55"/>
      <c r="P29" s="55"/>
      <c r="Q29" s="55"/>
      <c r="R29" s="55"/>
      <c r="S29" s="55"/>
    </row>
    <row r="30" spans="1:19" x14ac:dyDescent="0.25">
      <c r="L30" s="28"/>
      <c r="M30" s="28"/>
      <c r="N30" s="31"/>
      <c r="O30" s="28"/>
      <c r="P30" s="28"/>
      <c r="Q30" s="55"/>
      <c r="R30" s="55"/>
      <c r="S30" s="55"/>
    </row>
    <row r="31" spans="1:19" x14ac:dyDescent="0.25">
      <c r="L31" s="65"/>
      <c r="M31" s="57"/>
      <c r="N31" s="66"/>
      <c r="O31" s="57"/>
      <c r="P31" s="67"/>
      <c r="Q31" s="55"/>
      <c r="R31" s="55"/>
      <c r="S31" s="55"/>
    </row>
    <row r="32" spans="1:19" x14ac:dyDescent="0.25">
      <c r="L32" s="65"/>
      <c r="M32" s="57"/>
      <c r="N32" s="66"/>
      <c r="O32" s="57"/>
      <c r="P32" s="67"/>
      <c r="Q32" s="55"/>
      <c r="R32" s="55"/>
      <c r="S32" s="55"/>
    </row>
    <row r="33" spans="12:19" x14ac:dyDescent="0.25">
      <c r="L33" s="65"/>
      <c r="M33" s="57"/>
      <c r="N33" s="66"/>
      <c r="O33" s="57"/>
      <c r="P33" s="67"/>
      <c r="Q33" s="68"/>
      <c r="R33" s="55"/>
      <c r="S33" s="55"/>
    </row>
    <row r="34" spans="12:19" x14ac:dyDescent="0.25">
      <c r="L34" s="65"/>
      <c r="M34" s="57"/>
      <c r="N34" s="66"/>
      <c r="O34" s="57"/>
      <c r="P34" s="67"/>
      <c r="Q34" s="68"/>
      <c r="R34" s="55"/>
      <c r="S34" s="55"/>
    </row>
    <row r="35" spans="12:19" x14ac:dyDescent="0.25">
      <c r="L35" s="65"/>
      <c r="M35" s="57"/>
      <c r="N35" s="66"/>
      <c r="O35" s="57"/>
      <c r="P35" s="67"/>
      <c r="Q35" s="55"/>
      <c r="R35" s="55"/>
      <c r="S35" s="55"/>
    </row>
    <row r="36" spans="12:19" x14ac:dyDescent="0.25">
      <c r="L36" s="65"/>
      <c r="M36" s="57"/>
      <c r="N36" s="66"/>
      <c r="O36" s="57"/>
      <c r="P36" s="67"/>
      <c r="Q36" s="55"/>
      <c r="R36" s="55"/>
      <c r="S36" s="55"/>
    </row>
    <row r="37" spans="12:19" x14ac:dyDescent="0.25">
      <c r="L37" s="69"/>
      <c r="M37" s="66"/>
      <c r="N37" s="66"/>
      <c r="O37" s="66"/>
      <c r="P37" s="67"/>
      <c r="Q37" s="55"/>
      <c r="R37" s="55"/>
      <c r="S37" s="55"/>
    </row>
    <row r="38" spans="12:19" x14ac:dyDescent="0.25">
      <c r="L38" s="28"/>
      <c r="M38" s="28"/>
      <c r="N38" s="28"/>
      <c r="O38" s="28"/>
      <c r="P38" s="28"/>
    </row>
    <row r="39" spans="12:19" x14ac:dyDescent="0.25">
      <c r="L39" s="28"/>
      <c r="M39" s="28"/>
      <c r="N39" s="28"/>
      <c r="O39" s="28"/>
      <c r="P39" s="28"/>
    </row>
  </sheetData>
  <mergeCells count="22">
    <mergeCell ref="G1:J1"/>
    <mergeCell ref="B12:J12"/>
    <mergeCell ref="B9:J9"/>
    <mergeCell ref="B10:J10"/>
    <mergeCell ref="B11:J11"/>
    <mergeCell ref="H6:J6"/>
    <mergeCell ref="H2:J2"/>
    <mergeCell ref="H3:J3"/>
    <mergeCell ref="H4:J4"/>
    <mergeCell ref="H5:J5"/>
    <mergeCell ref="A24:J24"/>
    <mergeCell ref="A14:A16"/>
    <mergeCell ref="A18:J18"/>
    <mergeCell ref="A19:J19"/>
    <mergeCell ref="B14:B16"/>
    <mergeCell ref="G14:G16"/>
    <mergeCell ref="H14:H16"/>
    <mergeCell ref="J14:J16"/>
    <mergeCell ref="D14:F14"/>
    <mergeCell ref="E15:F15"/>
    <mergeCell ref="D15:D16"/>
    <mergeCell ref="C14:C16"/>
  </mergeCells>
  <phoneticPr fontId="7" type="noConversion"/>
  <pageMargins left="0.35433070866141736" right="0.31496062992125984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энерго</vt:lpstr>
      <vt:lpstr>'Показатели энерго'!Область_печати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</dc:creator>
  <cp:lastModifiedBy>Кирина Лариса Николаевна</cp:lastModifiedBy>
  <cp:lastPrinted>2016-03-01T12:19:29Z</cp:lastPrinted>
  <dcterms:created xsi:type="dcterms:W3CDTF">2014-01-23T06:00:57Z</dcterms:created>
  <dcterms:modified xsi:type="dcterms:W3CDTF">2017-03-03T05:08:18Z</dcterms:modified>
</cp:coreProperties>
</file>